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车辆信息表" sheetId="1" r:id="rId1"/>
  </sheets>
  <definedNames>
    <definedName name="_xlnm._FilterDatabase" localSheetId="0" hidden="1">车辆信息表!$A$3:$L$52</definedName>
  </definedNames>
  <calcPr calcId="144525"/>
</workbook>
</file>

<file path=xl/sharedStrings.xml><?xml version="1.0" encoding="utf-8"?>
<sst xmlns="http://schemas.openxmlformats.org/spreadsheetml/2006/main" count="199" uniqueCount="124">
  <si>
    <t>附件</t>
  </si>
  <si>
    <t>2016-2020年度新能源汽车推广应用补助资金地方公示车辆信息表（深圳市）</t>
  </si>
  <si>
    <t>年度</t>
  </si>
  <si>
    <t>序号</t>
  </si>
  <si>
    <t>车辆生产企业</t>
  </si>
  <si>
    <t>车辆型号</t>
  </si>
  <si>
    <t>企业申报新能源汽车（辆）</t>
  </si>
  <si>
    <t>企业申请补助资金（万元）</t>
  </si>
  <si>
    <t>地方审核情况</t>
  </si>
  <si>
    <t>地方实地核查情况</t>
  </si>
  <si>
    <t>地方拟申报新能源汽车（辆）</t>
  </si>
  <si>
    <t>地方拟申请补助资金
（万元）</t>
  </si>
  <si>
    <t>备注</t>
  </si>
  <si>
    <t>总计</t>
  </si>
  <si>
    <t>比亚迪汽车工业有限公司</t>
  </si>
  <si>
    <t>合计</t>
  </si>
  <si>
    <t>BYD104014BBEV1</t>
  </si>
  <si>
    <t>提交资料符合申报要求，审核通过</t>
  </si>
  <si>
    <t>未纳入实地核查范围</t>
  </si>
  <si>
    <t>BYD5040XXYBEV4</t>
  </si>
  <si>
    <t>BYD5040XXYBEV5</t>
  </si>
  <si>
    <t>BYD6470MBEV1</t>
  </si>
  <si>
    <t>BYD6470MT6HEV2</t>
  </si>
  <si>
    <t>实地核查2辆，核减1辆，核减原因：现场未核查到车辆</t>
  </si>
  <si>
    <t>BYD6470MT6HEV4</t>
  </si>
  <si>
    <t>BYD6490SBEV</t>
  </si>
  <si>
    <t>BYD6490SBEV1</t>
  </si>
  <si>
    <t>BYD6490ST6HEV</t>
  </si>
  <si>
    <t>BYD6490ST6HEV1</t>
  </si>
  <si>
    <t>BYD6490ST6HEV2</t>
  </si>
  <si>
    <t>核减14辆车补助资金1.47万元，核减原因：无法提供“公共领域”车辆证明材料</t>
  </si>
  <si>
    <t>BYD6490ST6HEV3</t>
  </si>
  <si>
    <t>BYD6490ST6HEV4</t>
  </si>
  <si>
    <t>核减1辆，核减原因：车辆发票信息与税务系统不一致</t>
  </si>
  <si>
    <t>BYD6490ST6HEV5</t>
  </si>
  <si>
    <t>BYD6490STHEV</t>
  </si>
  <si>
    <t>BYD6490STHEV1</t>
  </si>
  <si>
    <t>BYD7009BEV</t>
  </si>
  <si>
    <t>BYD7009BEV1</t>
  </si>
  <si>
    <t>BYD7009BEV2</t>
  </si>
  <si>
    <t>BYD7200YT6HEV</t>
  </si>
  <si>
    <t>QCJ6490SBEV</t>
  </si>
  <si>
    <t>QCJ6490SBEV1</t>
  </si>
  <si>
    <t>QCJ6490ST6HEV</t>
  </si>
  <si>
    <t>核减9辆车补助资金0.945万元，核减原因：无法提供“公共领域”车辆证明材料</t>
  </si>
  <si>
    <t>QCJ6490ST6HEV1</t>
  </si>
  <si>
    <t>核减11辆车补助资金1.155万元，核减原因：无法提供“公共领域”车辆证明材料</t>
  </si>
  <si>
    <t>BYD3310EH9BEV2</t>
  </si>
  <si>
    <t>核减347辆，核减原因：截至2020年12月31日累计行驶里程不足2万公里</t>
  </si>
  <si>
    <t>实地核查50辆，核查通过</t>
  </si>
  <si>
    <t>BYD4180D8CBEV1</t>
  </si>
  <si>
    <t>BYD6100LSEV3</t>
  </si>
  <si>
    <t>BYD6100LSEV4</t>
  </si>
  <si>
    <t>BYD6101LGEV5</t>
  </si>
  <si>
    <t>BYD6110HLEV2</t>
  </si>
  <si>
    <t>BYD6480STHEV5</t>
  </si>
  <si>
    <t>实地核查7辆，核减1辆，核减原因：现场未核查到车辆</t>
  </si>
  <si>
    <t>核减1辆车补助资金0.62万元，核减原因：车辆申报补助标准核算错误；核减2辆，核减原因：车辆发票信息与税务系统不一致</t>
  </si>
  <si>
    <t>实地核查10辆，核减7辆，核减原因：现场未核查到车辆</t>
  </si>
  <si>
    <t>实地核查11辆，核减6辆，核减原因：现场未核查到车辆</t>
  </si>
  <si>
    <t>BYD6850HZEV3</t>
  </si>
  <si>
    <t>实地核查10辆，核查通过</t>
  </si>
  <si>
    <t>BYD7006BEVG</t>
  </si>
  <si>
    <t>实地核查30辆，核查通过</t>
  </si>
  <si>
    <t>BYD7006BEVH</t>
  </si>
  <si>
    <t>QCJ7007BEV1</t>
  </si>
  <si>
    <t>实地核查7辆，核减2辆，核减原因：现场未核查到车辆</t>
  </si>
  <si>
    <t>QCJ7007BEV2</t>
  </si>
  <si>
    <t>QCJ7007BEV3</t>
  </si>
  <si>
    <t>实地核查75辆，核减26辆，核减原因：现场未核查到车辆</t>
  </si>
  <si>
    <t>BYD10311N7BEV1</t>
  </si>
  <si>
    <t>BYD4180D8CBEV</t>
  </si>
  <si>
    <t>BYD4250DDABEV</t>
  </si>
  <si>
    <t>BYD5040XLCBEV</t>
  </si>
  <si>
    <t>BYD5040XXYBEV1</t>
  </si>
  <si>
    <t>实地核查5辆，核查通过</t>
  </si>
  <si>
    <t>BYD6100LGEV10</t>
  </si>
  <si>
    <t>BYD6100LGEV6</t>
  </si>
  <si>
    <t>BYD6100LGEV8</t>
  </si>
  <si>
    <t>BYD6100LGEV9</t>
  </si>
  <si>
    <t>BYD6100LSEV1</t>
  </si>
  <si>
    <t>BYD6110LLEV3</t>
  </si>
  <si>
    <t>BYD6121LGEV3</t>
  </si>
  <si>
    <t>BYD6122LGEV1</t>
  </si>
  <si>
    <t>BYD6480STHEV</t>
  </si>
  <si>
    <t>实地核查2辆，核查通过</t>
  </si>
  <si>
    <t>BYD6480STHEV3</t>
  </si>
  <si>
    <t>实地核查2辆，核减2辆，核减原因：现场未核查到车辆</t>
  </si>
  <si>
    <t>实地核查3辆，核减2辆，核减原因：现场未核查到车辆</t>
  </si>
  <si>
    <t>实地核查20辆，核减10辆，核减原因：现场未核查到车辆</t>
  </si>
  <si>
    <t>BYD6710HLEV2</t>
  </si>
  <si>
    <t>BYD6810HZEV5</t>
  </si>
  <si>
    <t>BYD6810HZEV7</t>
  </si>
  <si>
    <t>BYD6810LZEV4</t>
  </si>
  <si>
    <t>BYD6810LZEV6</t>
  </si>
  <si>
    <t>BYD6811HZEV</t>
  </si>
  <si>
    <t>BYD6850HZEV2</t>
  </si>
  <si>
    <t>核减6辆，核减原因：截至2020年12月31日累计行驶里程不足2万公里</t>
  </si>
  <si>
    <t>实地核查54辆，核减1辆，核减原因：现场未核查到车辆</t>
  </si>
  <si>
    <t>实地核查6辆，核减1辆，核减原因：现场未核查到车辆</t>
  </si>
  <si>
    <t>BYD5030XYZBEV</t>
  </si>
  <si>
    <t>实地核查10辆，核减2辆，核减原因：现场未核查到车辆</t>
  </si>
  <si>
    <t>BYD5070CTYBEV</t>
  </si>
  <si>
    <t>BYD5070XXYBEV</t>
  </si>
  <si>
    <t>BYD6100LGEV3</t>
  </si>
  <si>
    <t>实地核查4辆，核查通过</t>
  </si>
  <si>
    <t>BYD6100LGEV5</t>
  </si>
  <si>
    <t>BYD6100LGEV7</t>
  </si>
  <si>
    <t>BYD6110LLEV</t>
  </si>
  <si>
    <t>BYD6120LLEV4</t>
  </si>
  <si>
    <t>实地核查3辆，核查通过</t>
  </si>
  <si>
    <t>BYD6810LZEV1</t>
  </si>
  <si>
    <t>实地核查18辆，核查通过</t>
  </si>
  <si>
    <t>CK6100LGEV2</t>
  </si>
  <si>
    <t>实地核查87辆，核减42辆，核减原因：现场未核查到车辆</t>
  </si>
  <si>
    <t>实地核查5辆，核减1辆，核减原因：现场未核查到车辆</t>
  </si>
  <si>
    <t>BYD6710HLEV</t>
  </si>
  <si>
    <t>BYD6710HZEV</t>
  </si>
  <si>
    <t>CK6121LGEV</t>
  </si>
  <si>
    <t>CK6710HZEV1</t>
  </si>
  <si>
    <t>CK6800LZEV1</t>
  </si>
  <si>
    <t>CK6800LZEV2</t>
  </si>
  <si>
    <t>QCJ7006BEVF</t>
  </si>
  <si>
    <t>QCJ7007BEV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</si>
</sst>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6"/>
      <color theme="1"/>
      <name val="宋体"/>
      <charset val="134"/>
    </font>
    <font>
      <b/>
      <sz val="18"/>
      <color theme="1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0"/>
      <name val="Arial"/>
      <charset val="134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7" fillId="11" borderId="15" applyNumberFormat="0" applyAlignment="0" applyProtection="0">
      <alignment vertical="center"/>
    </xf>
    <xf numFmtId="0" fontId="13" fillId="11" borderId="10" applyNumberFormat="0" applyAlignment="0" applyProtection="0">
      <alignment vertical="center"/>
    </xf>
    <xf numFmtId="0" fontId="21" fillId="20" borderId="13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0"/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8"/>
  <sheetViews>
    <sheetView tabSelected="1" zoomScale="90" zoomScaleNormal="90" workbookViewId="0">
      <selection activeCell="A2" sqref="A2:K2"/>
    </sheetView>
  </sheetViews>
  <sheetFormatPr defaultColWidth="11" defaultRowHeight="14.25"/>
  <cols>
    <col min="1" max="2" width="10.875" customWidth="1"/>
    <col min="3" max="3" width="30" customWidth="1"/>
    <col min="4" max="4" width="20.625" customWidth="1"/>
    <col min="5" max="5" width="11.875" customWidth="1"/>
    <col min="6" max="6" width="14.625" customWidth="1"/>
    <col min="7" max="7" width="29.1666666666667" customWidth="1"/>
    <col min="8" max="8" width="32.5" customWidth="1"/>
    <col min="9" max="9" width="14.375" customWidth="1"/>
    <col min="10" max="10" width="13" customWidth="1"/>
    <col min="11" max="11" width="18" style="1" customWidth="1"/>
  </cols>
  <sheetData>
    <row r="1" ht="22" customHeight="1" spans="1:1">
      <c r="A1" s="2" t="s">
        <v>0</v>
      </c>
    </row>
    <row r="2" ht="29.1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1.9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3" t="s">
        <v>12</v>
      </c>
    </row>
    <row r="4" ht="42.95" customHeight="1" spans="1:11">
      <c r="A4" s="5" t="s">
        <v>13</v>
      </c>
      <c r="B4" s="5"/>
      <c r="C4" s="5"/>
      <c r="D4" s="5"/>
      <c r="E4" s="6">
        <v>47840</v>
      </c>
      <c r="F4" s="6">
        <v>92704.9589</v>
      </c>
      <c r="G4" s="6"/>
      <c r="H4" s="7"/>
      <c r="I4" s="6">
        <f>SUM(I5,I30,I53,I86,I107)</f>
        <v>47375</v>
      </c>
      <c r="J4" s="6">
        <f>SUM(J5,J30,J53,J86,J107)</f>
        <v>90059.4389</v>
      </c>
      <c r="K4" s="6"/>
    </row>
    <row r="5" ht="33.95" customHeight="1" spans="1:11">
      <c r="A5" s="5">
        <v>2020</v>
      </c>
      <c r="B5" s="6">
        <v>1</v>
      </c>
      <c r="C5" s="6" t="s">
        <v>14</v>
      </c>
      <c r="D5" s="6" t="s">
        <v>15</v>
      </c>
      <c r="E5" s="6">
        <v>41036</v>
      </c>
      <c r="F5" s="6">
        <v>56019.4136</v>
      </c>
      <c r="G5" s="6"/>
      <c r="H5" s="7"/>
      <c r="I5" s="6">
        <f>SUM(I6:I29)</f>
        <v>41032</v>
      </c>
      <c r="J5" s="6">
        <f>SUM(J6:J29)</f>
        <v>56012.4436</v>
      </c>
      <c r="K5" s="6"/>
    </row>
    <row r="6" ht="13.5" customHeight="1" spans="1:11">
      <c r="A6" s="5"/>
      <c r="B6" s="6"/>
      <c r="C6" s="6"/>
      <c r="D6" s="8" t="s">
        <v>16</v>
      </c>
      <c r="E6" s="6">
        <v>1</v>
      </c>
      <c r="F6" s="6">
        <v>2.6586</v>
      </c>
      <c r="G6" s="9" t="s">
        <v>17</v>
      </c>
      <c r="H6" s="9" t="s">
        <v>18</v>
      </c>
      <c r="I6" s="6">
        <v>1</v>
      </c>
      <c r="J6" s="6">
        <v>2.6586</v>
      </c>
      <c r="K6" s="6"/>
    </row>
    <row r="7" ht="13.5" customHeight="1" spans="1:11">
      <c r="A7" s="5"/>
      <c r="B7" s="6"/>
      <c r="C7" s="6"/>
      <c r="D7" s="8" t="s">
        <v>19</v>
      </c>
      <c r="E7" s="6">
        <v>1</v>
      </c>
      <c r="F7" s="6">
        <v>3.696</v>
      </c>
      <c r="G7" s="10"/>
      <c r="H7" s="10"/>
      <c r="I7" s="6">
        <v>1</v>
      </c>
      <c r="J7" s="6">
        <v>3.696</v>
      </c>
      <c r="K7" s="6"/>
    </row>
    <row r="8" ht="13.5" customHeight="1" spans="1:11">
      <c r="A8" s="5"/>
      <c r="B8" s="6"/>
      <c r="C8" s="6"/>
      <c r="D8" s="8" t="s">
        <v>20</v>
      </c>
      <c r="E8" s="6">
        <v>1</v>
      </c>
      <c r="F8" s="6">
        <v>2.954</v>
      </c>
      <c r="G8" s="10"/>
      <c r="H8" s="10"/>
      <c r="I8" s="6">
        <v>1</v>
      </c>
      <c r="J8" s="6">
        <v>2.954</v>
      </c>
      <c r="K8" s="6"/>
    </row>
    <row r="9" ht="13.5" customHeight="1" spans="1:11">
      <c r="A9" s="5"/>
      <c r="B9" s="6"/>
      <c r="C9" s="6"/>
      <c r="D9" s="8" t="s">
        <v>21</v>
      </c>
      <c r="E9" s="6">
        <v>3</v>
      </c>
      <c r="F9" s="6">
        <v>7.25</v>
      </c>
      <c r="G9" s="10"/>
      <c r="H9" s="11"/>
      <c r="I9" s="6">
        <v>3</v>
      </c>
      <c r="J9" s="6">
        <v>7.25</v>
      </c>
      <c r="K9" s="6"/>
    </row>
    <row r="10" ht="27.95" customHeight="1" spans="1:11">
      <c r="A10" s="5"/>
      <c r="B10" s="6"/>
      <c r="C10" s="6"/>
      <c r="D10" s="8" t="s">
        <v>22</v>
      </c>
      <c r="E10" s="6">
        <v>201</v>
      </c>
      <c r="F10" s="6">
        <v>186.54</v>
      </c>
      <c r="G10" s="10"/>
      <c r="H10" s="6" t="s">
        <v>23</v>
      </c>
      <c r="I10" s="6">
        <v>200</v>
      </c>
      <c r="J10" s="6">
        <v>185.69</v>
      </c>
      <c r="K10" s="6"/>
    </row>
    <row r="11" ht="27.95" customHeight="1" spans="1:11">
      <c r="A11" s="5"/>
      <c r="B11" s="6"/>
      <c r="C11" s="6"/>
      <c r="D11" s="8" t="s">
        <v>24</v>
      </c>
      <c r="E11" s="6">
        <v>253</v>
      </c>
      <c r="F11" s="6">
        <v>234.88</v>
      </c>
      <c r="G11" s="10"/>
      <c r="H11" s="6" t="s">
        <v>23</v>
      </c>
      <c r="I11" s="6">
        <v>252</v>
      </c>
      <c r="J11" s="6">
        <v>234.03</v>
      </c>
      <c r="K11" s="6"/>
    </row>
    <row r="12" ht="13.5" customHeight="1" spans="1:11">
      <c r="A12" s="5"/>
      <c r="B12" s="6"/>
      <c r="C12" s="6"/>
      <c r="D12" s="8" t="s">
        <v>25</v>
      </c>
      <c r="E12" s="6">
        <v>483</v>
      </c>
      <c r="F12" s="6">
        <v>1022</v>
      </c>
      <c r="G12" s="10"/>
      <c r="H12" s="9" t="s">
        <v>18</v>
      </c>
      <c r="I12" s="6">
        <v>483</v>
      </c>
      <c r="J12" s="6">
        <v>1022</v>
      </c>
      <c r="K12" s="6"/>
    </row>
    <row r="13" ht="13.5" customHeight="1" spans="1:11">
      <c r="A13" s="5"/>
      <c r="B13" s="6"/>
      <c r="C13" s="6"/>
      <c r="D13" s="8" t="s">
        <v>26</v>
      </c>
      <c r="E13" s="6">
        <v>253</v>
      </c>
      <c r="F13" s="6">
        <v>529.16</v>
      </c>
      <c r="G13" s="10"/>
      <c r="H13" s="10"/>
      <c r="I13" s="6">
        <v>253</v>
      </c>
      <c r="J13" s="6">
        <v>529.16</v>
      </c>
      <c r="K13" s="6"/>
    </row>
    <row r="14" ht="13.5" customHeight="1" spans="1:11">
      <c r="A14" s="5"/>
      <c r="B14" s="6"/>
      <c r="C14" s="6"/>
      <c r="D14" s="8" t="s">
        <v>27</v>
      </c>
      <c r="E14" s="6">
        <v>1636</v>
      </c>
      <c r="F14" s="6">
        <v>1502.605</v>
      </c>
      <c r="G14" s="10"/>
      <c r="H14" s="10"/>
      <c r="I14" s="6">
        <v>1636</v>
      </c>
      <c r="J14" s="6">
        <v>1502.605</v>
      </c>
      <c r="K14" s="6"/>
    </row>
    <row r="15" ht="13.5" customHeight="1" spans="1:11">
      <c r="A15" s="5"/>
      <c r="B15" s="6"/>
      <c r="C15" s="6"/>
      <c r="D15" s="8" t="s">
        <v>28</v>
      </c>
      <c r="E15" s="6">
        <v>1662</v>
      </c>
      <c r="F15" s="6">
        <v>1527.615</v>
      </c>
      <c r="G15" s="10"/>
      <c r="H15" s="11"/>
      <c r="I15" s="6">
        <v>1662</v>
      </c>
      <c r="J15" s="6">
        <v>1527.615</v>
      </c>
      <c r="K15" s="6"/>
    </row>
    <row r="16" ht="42.95" customHeight="1" spans="1:11">
      <c r="A16" s="5"/>
      <c r="B16" s="6"/>
      <c r="C16" s="6"/>
      <c r="D16" s="8" t="s">
        <v>29</v>
      </c>
      <c r="E16" s="6">
        <v>1564</v>
      </c>
      <c r="F16" s="6">
        <v>1403.65</v>
      </c>
      <c r="G16" s="6" t="s">
        <v>30</v>
      </c>
      <c r="H16" s="6" t="s">
        <v>23</v>
      </c>
      <c r="I16" s="6">
        <v>1563</v>
      </c>
      <c r="J16" s="6">
        <v>1401.33</v>
      </c>
      <c r="K16" s="6"/>
    </row>
    <row r="17" ht="24" customHeight="1" spans="1:11">
      <c r="A17" s="5"/>
      <c r="B17" s="6"/>
      <c r="C17" s="6"/>
      <c r="D17" s="8" t="s">
        <v>31</v>
      </c>
      <c r="E17" s="6">
        <v>1366</v>
      </c>
      <c r="F17" s="6">
        <v>1160.95</v>
      </c>
      <c r="G17" s="12" t="s">
        <v>17</v>
      </c>
      <c r="H17" s="9" t="s">
        <v>18</v>
      </c>
      <c r="I17" s="6">
        <v>1366</v>
      </c>
      <c r="J17" s="6">
        <v>1160.95</v>
      </c>
      <c r="K17" s="6"/>
    </row>
    <row r="18" ht="34" customHeight="1" spans="1:11">
      <c r="A18" s="5"/>
      <c r="B18" s="6"/>
      <c r="C18" s="6"/>
      <c r="D18" s="8" t="s">
        <v>32</v>
      </c>
      <c r="E18" s="6">
        <v>4589</v>
      </c>
      <c r="F18" s="6">
        <v>3900.65</v>
      </c>
      <c r="G18" s="6" t="s">
        <v>33</v>
      </c>
      <c r="H18" s="10"/>
      <c r="I18" s="6">
        <v>4588</v>
      </c>
      <c r="J18" s="6">
        <v>3899.8</v>
      </c>
      <c r="K18" s="6"/>
    </row>
    <row r="19" ht="13.5" customHeight="1" spans="1:11">
      <c r="A19" s="5"/>
      <c r="B19" s="6"/>
      <c r="C19" s="6"/>
      <c r="D19" s="8" t="s">
        <v>34</v>
      </c>
      <c r="E19" s="6">
        <v>2348</v>
      </c>
      <c r="F19" s="6">
        <v>1995.05</v>
      </c>
      <c r="G19" s="9" t="s">
        <v>17</v>
      </c>
      <c r="H19" s="10"/>
      <c r="I19" s="6">
        <v>2348</v>
      </c>
      <c r="J19" s="6">
        <v>1995.05</v>
      </c>
      <c r="K19" s="6"/>
    </row>
    <row r="20" ht="13.5" customHeight="1" spans="1:11">
      <c r="A20" s="5"/>
      <c r="B20" s="6"/>
      <c r="C20" s="6"/>
      <c r="D20" s="8" t="s">
        <v>35</v>
      </c>
      <c r="E20" s="6">
        <v>343</v>
      </c>
      <c r="F20" s="6">
        <v>316.645</v>
      </c>
      <c r="G20" s="10"/>
      <c r="H20" s="10"/>
      <c r="I20" s="6">
        <v>343</v>
      </c>
      <c r="J20" s="6">
        <v>316.645</v>
      </c>
      <c r="K20" s="6"/>
    </row>
    <row r="21" ht="13.5" customHeight="1" spans="1:11">
      <c r="A21" s="5"/>
      <c r="B21" s="6"/>
      <c r="C21" s="6"/>
      <c r="D21" s="8" t="s">
        <v>36</v>
      </c>
      <c r="E21" s="6">
        <v>12</v>
      </c>
      <c r="F21" s="6">
        <v>11.7</v>
      </c>
      <c r="G21" s="10"/>
      <c r="H21" s="10"/>
      <c r="I21" s="6">
        <v>12</v>
      </c>
      <c r="J21" s="6">
        <v>11.7</v>
      </c>
      <c r="K21" s="6"/>
    </row>
    <row r="22" ht="13.5" customHeight="1" spans="1:11">
      <c r="A22" s="5"/>
      <c r="B22" s="6"/>
      <c r="C22" s="6"/>
      <c r="D22" s="8" t="s">
        <v>37</v>
      </c>
      <c r="E22" s="6">
        <v>7940</v>
      </c>
      <c r="F22" s="6">
        <v>16077.8925</v>
      </c>
      <c r="G22" s="10"/>
      <c r="H22" s="10"/>
      <c r="I22" s="6">
        <v>7940</v>
      </c>
      <c r="J22" s="6">
        <v>16077.8925</v>
      </c>
      <c r="K22" s="6"/>
    </row>
    <row r="23" ht="13.5" customHeight="1" spans="1:11">
      <c r="A23" s="5"/>
      <c r="B23" s="6"/>
      <c r="C23" s="6"/>
      <c r="D23" s="8" t="s">
        <v>38</v>
      </c>
      <c r="E23" s="6">
        <v>8702</v>
      </c>
      <c r="F23" s="6">
        <v>17620.9425</v>
      </c>
      <c r="G23" s="10"/>
      <c r="H23" s="10"/>
      <c r="I23" s="6">
        <v>8702</v>
      </c>
      <c r="J23" s="6">
        <v>17620.9425</v>
      </c>
      <c r="K23" s="6"/>
    </row>
    <row r="24" ht="13.5" customHeight="1" spans="1:11">
      <c r="A24" s="5"/>
      <c r="B24" s="6"/>
      <c r="C24" s="6"/>
      <c r="D24" s="8" t="s">
        <v>39</v>
      </c>
      <c r="E24" s="6">
        <v>1</v>
      </c>
      <c r="F24" s="6">
        <v>2.025</v>
      </c>
      <c r="G24" s="10"/>
      <c r="H24" s="10"/>
      <c r="I24" s="6">
        <v>1</v>
      </c>
      <c r="J24" s="6">
        <v>2.025</v>
      </c>
      <c r="K24" s="6"/>
    </row>
    <row r="25" ht="13.5" customHeight="1" spans="1:11">
      <c r="A25" s="5"/>
      <c r="B25" s="6"/>
      <c r="C25" s="6"/>
      <c r="D25" s="8" t="s">
        <v>40</v>
      </c>
      <c r="E25" s="6">
        <v>7420</v>
      </c>
      <c r="F25" s="6">
        <v>6307</v>
      </c>
      <c r="G25" s="10"/>
      <c r="H25" s="10"/>
      <c r="I25" s="6">
        <v>7420</v>
      </c>
      <c r="J25" s="6">
        <v>6307</v>
      </c>
      <c r="K25" s="6"/>
    </row>
    <row r="26" ht="13.5" customHeight="1" spans="1:11">
      <c r="A26" s="5"/>
      <c r="B26" s="6"/>
      <c r="C26" s="6"/>
      <c r="D26" s="8" t="s">
        <v>41</v>
      </c>
      <c r="E26" s="6">
        <v>159</v>
      </c>
      <c r="F26" s="6">
        <v>317.7</v>
      </c>
      <c r="G26" s="10"/>
      <c r="H26" s="10"/>
      <c r="I26" s="6">
        <v>159</v>
      </c>
      <c r="J26" s="6">
        <v>317.7</v>
      </c>
      <c r="K26" s="6"/>
    </row>
    <row r="27" ht="13.5" customHeight="1" spans="1:11">
      <c r="A27" s="5"/>
      <c r="B27" s="6"/>
      <c r="C27" s="6"/>
      <c r="D27" s="8" t="s">
        <v>42</v>
      </c>
      <c r="E27" s="6">
        <v>62</v>
      </c>
      <c r="F27" s="6">
        <v>111.6</v>
      </c>
      <c r="G27" s="11"/>
      <c r="H27" s="11"/>
      <c r="I27" s="6">
        <v>62</v>
      </c>
      <c r="J27" s="6">
        <v>111.6</v>
      </c>
      <c r="K27" s="6"/>
    </row>
    <row r="28" ht="45.75" customHeight="1" spans="1:11">
      <c r="A28" s="5"/>
      <c r="B28" s="6"/>
      <c r="C28" s="6"/>
      <c r="D28" s="8" t="s">
        <v>43</v>
      </c>
      <c r="E28" s="6">
        <v>898</v>
      </c>
      <c r="F28" s="6">
        <v>785.05</v>
      </c>
      <c r="G28" s="6" t="s">
        <v>44</v>
      </c>
      <c r="H28" s="6"/>
      <c r="I28" s="6">
        <v>898</v>
      </c>
      <c r="J28" s="6">
        <v>784.105</v>
      </c>
      <c r="K28" s="6"/>
    </row>
    <row r="29" ht="43.5" customHeight="1" spans="1:11">
      <c r="A29" s="5"/>
      <c r="B29" s="6"/>
      <c r="C29" s="6"/>
      <c r="D29" s="8" t="s">
        <v>45</v>
      </c>
      <c r="E29" s="6">
        <v>1138</v>
      </c>
      <c r="F29" s="6">
        <v>989.2</v>
      </c>
      <c r="G29" s="6" t="s">
        <v>46</v>
      </c>
      <c r="I29" s="6">
        <v>1138</v>
      </c>
      <c r="J29" s="6">
        <v>988.045</v>
      </c>
      <c r="K29" s="6"/>
    </row>
    <row r="30" ht="32.1" customHeight="1" spans="1:11">
      <c r="A30" s="5">
        <v>2019</v>
      </c>
      <c r="B30" s="6">
        <v>1</v>
      </c>
      <c r="C30" s="6" t="s">
        <v>14</v>
      </c>
      <c r="D30" s="6" t="s">
        <v>15</v>
      </c>
      <c r="E30" s="6">
        <f>SUM(E31:E52)</f>
        <v>3562</v>
      </c>
      <c r="F30" s="6">
        <f>SUM(F31:F52)</f>
        <v>15821.032</v>
      </c>
      <c r="G30" s="6"/>
      <c r="H30" s="7"/>
      <c r="I30" s="6">
        <f>SUM(I31:I52)</f>
        <v>3169</v>
      </c>
      <c r="J30" s="6">
        <f>SUM(J31:J52)</f>
        <v>13454.222</v>
      </c>
      <c r="K30" s="6"/>
    </row>
    <row r="31" ht="42.75" customHeight="1" spans="1:11">
      <c r="A31" s="5"/>
      <c r="B31" s="6"/>
      <c r="C31" s="6"/>
      <c r="D31" s="8" t="s">
        <v>47</v>
      </c>
      <c r="E31" s="6">
        <v>1541</v>
      </c>
      <c r="F31" s="6">
        <v>9528.5</v>
      </c>
      <c r="G31" s="6" t="s">
        <v>48</v>
      </c>
      <c r="H31" s="6" t="s">
        <v>49</v>
      </c>
      <c r="I31" s="6">
        <v>1194</v>
      </c>
      <c r="J31" s="6">
        <v>7353</v>
      </c>
      <c r="K31" s="6"/>
    </row>
    <row r="32" ht="13.5" customHeight="1" spans="1:11">
      <c r="A32" s="5"/>
      <c r="B32" s="6"/>
      <c r="C32" s="6"/>
      <c r="D32" s="8" t="s">
        <v>50</v>
      </c>
      <c r="E32" s="6">
        <v>2</v>
      </c>
      <c r="F32" s="6">
        <v>11</v>
      </c>
      <c r="G32" s="10" t="s">
        <v>17</v>
      </c>
      <c r="H32" s="9" t="s">
        <v>18</v>
      </c>
      <c r="I32" s="6">
        <v>2</v>
      </c>
      <c r="J32" s="6">
        <v>11</v>
      </c>
      <c r="K32" s="6"/>
    </row>
    <row r="33" ht="13.5" customHeight="1" spans="1:11">
      <c r="A33" s="5"/>
      <c r="B33" s="6"/>
      <c r="C33" s="6"/>
      <c r="D33" s="8" t="s">
        <v>51</v>
      </c>
      <c r="E33" s="6">
        <v>2</v>
      </c>
      <c r="F33" s="6">
        <f>E33*19.8</f>
        <v>39.6</v>
      </c>
      <c r="G33" s="10"/>
      <c r="H33" s="10"/>
      <c r="I33" s="6">
        <v>2</v>
      </c>
      <c r="J33" s="6">
        <f>I33*19.8</f>
        <v>39.6</v>
      </c>
      <c r="K33" s="6"/>
    </row>
    <row r="34" ht="13.5" customHeight="1" spans="1:11">
      <c r="A34" s="5"/>
      <c r="B34" s="6"/>
      <c r="C34" s="6"/>
      <c r="D34" s="8" t="s">
        <v>52</v>
      </c>
      <c r="E34" s="6">
        <v>58</v>
      </c>
      <c r="F34" s="6">
        <f>E34*19.8</f>
        <v>1148.4</v>
      </c>
      <c r="G34" s="10"/>
      <c r="H34" s="10"/>
      <c r="I34" s="6">
        <v>58</v>
      </c>
      <c r="J34" s="6">
        <f>I34*19.8</f>
        <v>1148.4</v>
      </c>
      <c r="K34" s="6"/>
    </row>
    <row r="35" ht="13.5" customHeight="1" spans="1:11">
      <c r="A35" s="5"/>
      <c r="B35" s="6"/>
      <c r="C35" s="6"/>
      <c r="D35" s="8" t="s">
        <v>53</v>
      </c>
      <c r="E35" s="6">
        <v>18</v>
      </c>
      <c r="F35" s="6">
        <f>E35*13.068</f>
        <v>235.224</v>
      </c>
      <c r="G35" s="10"/>
      <c r="H35" s="10"/>
      <c r="I35" s="6">
        <v>18</v>
      </c>
      <c r="J35" s="6">
        <f>I35*13.068</f>
        <v>235.224</v>
      </c>
      <c r="K35" s="6"/>
    </row>
    <row r="36" ht="13.5" customHeight="1" spans="1:11">
      <c r="A36" s="5"/>
      <c r="B36" s="6"/>
      <c r="C36" s="6"/>
      <c r="D36" s="8" t="s">
        <v>54</v>
      </c>
      <c r="E36" s="6">
        <v>1</v>
      </c>
      <c r="F36" s="6">
        <v>13.068</v>
      </c>
      <c r="G36" s="10"/>
      <c r="H36" s="10"/>
      <c r="I36" s="6">
        <v>1</v>
      </c>
      <c r="J36" s="6">
        <v>13.068</v>
      </c>
      <c r="K36" s="6"/>
    </row>
    <row r="37" ht="13.5" customHeight="1" spans="1:11">
      <c r="A37" s="5"/>
      <c r="B37" s="6"/>
      <c r="C37" s="6"/>
      <c r="D37" s="8" t="s">
        <v>22</v>
      </c>
      <c r="E37" s="6">
        <v>13</v>
      </c>
      <c r="F37" s="6">
        <f>E37*0.7</f>
        <v>9.1</v>
      </c>
      <c r="G37" s="10"/>
      <c r="H37" s="10"/>
      <c r="I37" s="6">
        <v>13</v>
      </c>
      <c r="J37" s="6">
        <f>I37*0.7</f>
        <v>9.1</v>
      </c>
      <c r="K37" s="6"/>
    </row>
    <row r="38" ht="13.5" customHeight="1" spans="1:11">
      <c r="A38" s="5"/>
      <c r="B38" s="6"/>
      <c r="C38" s="6"/>
      <c r="D38" s="8" t="s">
        <v>24</v>
      </c>
      <c r="E38" s="6">
        <v>28</v>
      </c>
      <c r="F38" s="6">
        <f>E38*0.7</f>
        <v>19.6</v>
      </c>
      <c r="G38" s="10"/>
      <c r="H38" s="10"/>
      <c r="I38" s="6">
        <v>28</v>
      </c>
      <c r="J38" s="6">
        <f>I38*0.7</f>
        <v>19.6</v>
      </c>
      <c r="K38" s="6"/>
    </row>
    <row r="39" ht="13.5" customHeight="1" spans="1:11">
      <c r="A39" s="5"/>
      <c r="B39" s="6"/>
      <c r="C39" s="6"/>
      <c r="D39" s="8" t="s">
        <v>55</v>
      </c>
      <c r="E39" s="6">
        <v>14</v>
      </c>
      <c r="F39" s="6">
        <v>12.98</v>
      </c>
      <c r="G39" s="10"/>
      <c r="H39" s="11"/>
      <c r="I39" s="6">
        <v>14</v>
      </c>
      <c r="J39" s="6">
        <v>12.98</v>
      </c>
      <c r="K39" s="6"/>
    </row>
    <row r="40" ht="33" customHeight="1" spans="1:11">
      <c r="A40" s="5"/>
      <c r="B40" s="6"/>
      <c r="C40" s="6"/>
      <c r="D40" s="8" t="s">
        <v>25</v>
      </c>
      <c r="E40" s="6">
        <v>279</v>
      </c>
      <c r="F40" s="6">
        <v>971.75</v>
      </c>
      <c r="G40" s="10"/>
      <c r="H40" s="6" t="s">
        <v>56</v>
      </c>
      <c r="I40" s="6">
        <v>278</v>
      </c>
      <c r="J40" s="6">
        <v>968.15</v>
      </c>
      <c r="K40" s="6"/>
    </row>
    <row r="41" ht="33" customHeight="1" spans="1:11">
      <c r="A41" s="5"/>
      <c r="B41" s="6"/>
      <c r="C41" s="6"/>
      <c r="D41" s="8" t="s">
        <v>26</v>
      </c>
      <c r="E41" s="6">
        <v>41</v>
      </c>
      <c r="F41" s="6">
        <v>88.4</v>
      </c>
      <c r="G41" s="10"/>
      <c r="H41" s="9" t="s">
        <v>18</v>
      </c>
      <c r="I41" s="6">
        <v>41</v>
      </c>
      <c r="J41" s="6">
        <v>88.4</v>
      </c>
      <c r="K41" s="6"/>
    </row>
    <row r="42" ht="15" customHeight="1" spans="1:11">
      <c r="A42" s="5"/>
      <c r="B42" s="6"/>
      <c r="C42" s="6"/>
      <c r="D42" s="8" t="s">
        <v>27</v>
      </c>
      <c r="E42" s="6">
        <v>101</v>
      </c>
      <c r="F42" s="6">
        <v>73.76</v>
      </c>
      <c r="G42" s="11"/>
      <c r="H42" s="10"/>
      <c r="I42" s="6">
        <v>101</v>
      </c>
      <c r="J42" s="6">
        <v>73.76</v>
      </c>
      <c r="K42" s="6"/>
    </row>
    <row r="43" ht="30" customHeight="1" spans="1:11">
      <c r="A43" s="5"/>
      <c r="B43" s="6"/>
      <c r="C43" s="6"/>
      <c r="D43" s="8" t="s">
        <v>28</v>
      </c>
      <c r="E43" s="6">
        <v>109</v>
      </c>
      <c r="F43" s="6">
        <v>83.72</v>
      </c>
      <c r="G43" s="6" t="s">
        <v>33</v>
      </c>
      <c r="H43" s="10"/>
      <c r="I43" s="6">
        <v>108</v>
      </c>
      <c r="J43" s="6">
        <v>83.02</v>
      </c>
      <c r="K43" s="6"/>
    </row>
    <row r="44" ht="30.95" customHeight="1" spans="1:11">
      <c r="A44" s="5"/>
      <c r="B44" s="6"/>
      <c r="C44" s="6"/>
      <c r="D44" s="8" t="s">
        <v>29</v>
      </c>
      <c r="E44" s="6">
        <v>30</v>
      </c>
      <c r="F44" s="6">
        <v>21</v>
      </c>
      <c r="G44" s="10" t="s">
        <v>17</v>
      </c>
      <c r="H44" s="11"/>
      <c r="I44" s="6">
        <v>30</v>
      </c>
      <c r="J44" s="6">
        <v>21</v>
      </c>
      <c r="K44" s="6"/>
    </row>
    <row r="45" ht="57" customHeight="1" spans="1:11">
      <c r="A45" s="5"/>
      <c r="B45" s="6"/>
      <c r="C45" s="6"/>
      <c r="D45" s="8" t="s">
        <v>35</v>
      </c>
      <c r="E45" s="6">
        <v>536</v>
      </c>
      <c r="F45" s="6">
        <v>822.44</v>
      </c>
      <c r="G45" s="6" t="s">
        <v>57</v>
      </c>
      <c r="H45" s="6" t="s">
        <v>58</v>
      </c>
      <c r="I45" s="6">
        <v>527</v>
      </c>
      <c r="J45" s="6">
        <v>807.4</v>
      </c>
      <c r="K45" s="6"/>
    </row>
    <row r="46" ht="30.95" customHeight="1" spans="1:11">
      <c r="A46" s="5"/>
      <c r="B46" s="6"/>
      <c r="C46" s="6"/>
      <c r="D46" s="8" t="s">
        <v>36</v>
      </c>
      <c r="E46" s="6">
        <v>285</v>
      </c>
      <c r="F46" s="6">
        <v>479.82</v>
      </c>
      <c r="G46" s="6" t="s">
        <v>33</v>
      </c>
      <c r="H46" s="6" t="s">
        <v>59</v>
      </c>
      <c r="I46" s="6">
        <v>278</v>
      </c>
      <c r="J46" s="6">
        <v>468.78</v>
      </c>
      <c r="K46" s="6"/>
    </row>
    <row r="47" ht="13.5" customHeight="1" spans="1:11">
      <c r="A47" s="5"/>
      <c r="B47" s="6"/>
      <c r="C47" s="6"/>
      <c r="D47" s="8" t="s">
        <v>60</v>
      </c>
      <c r="E47" s="6">
        <v>55</v>
      </c>
      <c r="F47" s="6">
        <v>479.16</v>
      </c>
      <c r="G47" s="9" t="s">
        <v>17</v>
      </c>
      <c r="H47" s="6" t="s">
        <v>61</v>
      </c>
      <c r="I47" s="6">
        <v>55</v>
      </c>
      <c r="J47" s="6">
        <v>479.16</v>
      </c>
      <c r="K47" s="6"/>
    </row>
    <row r="48" ht="13.5" customHeight="1" spans="1:11">
      <c r="A48" s="5"/>
      <c r="B48" s="6"/>
      <c r="C48" s="6"/>
      <c r="D48" s="8" t="s">
        <v>62</v>
      </c>
      <c r="E48" s="6">
        <v>104</v>
      </c>
      <c r="F48" s="6">
        <v>120.36</v>
      </c>
      <c r="G48" s="10"/>
      <c r="H48" s="6" t="s">
        <v>63</v>
      </c>
      <c r="I48" s="6">
        <v>104</v>
      </c>
      <c r="J48" s="6">
        <v>120.36</v>
      </c>
      <c r="K48" s="6"/>
    </row>
    <row r="49" ht="13.5" customHeight="1" spans="1:11">
      <c r="A49" s="5"/>
      <c r="B49" s="6"/>
      <c r="C49" s="6"/>
      <c r="D49" s="8" t="s">
        <v>64</v>
      </c>
      <c r="E49" s="6">
        <v>2</v>
      </c>
      <c r="F49" s="6">
        <v>6</v>
      </c>
      <c r="G49" s="10"/>
      <c r="H49" s="10" t="s">
        <v>18</v>
      </c>
      <c r="I49" s="6">
        <v>2</v>
      </c>
      <c r="J49" s="6">
        <v>6</v>
      </c>
      <c r="K49" s="6"/>
    </row>
    <row r="50" ht="30" customHeight="1" spans="1:11">
      <c r="A50" s="5"/>
      <c r="B50" s="6"/>
      <c r="C50" s="6"/>
      <c r="D50" s="8" t="s">
        <v>65</v>
      </c>
      <c r="E50" s="6">
        <v>73</v>
      </c>
      <c r="F50" s="6">
        <v>41.91</v>
      </c>
      <c r="G50" s="10"/>
      <c r="H50" s="6" t="s">
        <v>66</v>
      </c>
      <c r="I50" s="6">
        <v>71</v>
      </c>
      <c r="J50" s="6">
        <v>38.28</v>
      </c>
      <c r="K50" s="6"/>
    </row>
    <row r="51" ht="13.5" customHeight="1" spans="1:11">
      <c r="A51" s="5"/>
      <c r="B51" s="6"/>
      <c r="C51" s="6"/>
      <c r="D51" s="8" t="s">
        <v>67</v>
      </c>
      <c r="E51" s="6">
        <v>4</v>
      </c>
      <c r="F51" s="6">
        <v>13.2</v>
      </c>
      <c r="G51" s="10"/>
      <c r="H51" s="10" t="s">
        <v>18</v>
      </c>
      <c r="I51" s="6">
        <v>4</v>
      </c>
      <c r="J51" s="6">
        <v>13.2</v>
      </c>
      <c r="K51" s="6"/>
    </row>
    <row r="52" ht="32" customHeight="1" spans="1:11">
      <c r="A52" s="5"/>
      <c r="B52" s="6"/>
      <c r="C52" s="6"/>
      <c r="D52" s="8" t="s">
        <v>68</v>
      </c>
      <c r="E52" s="6">
        <v>266</v>
      </c>
      <c r="F52" s="6">
        <v>1602.04</v>
      </c>
      <c r="G52" s="11"/>
      <c r="H52" s="6" t="s">
        <v>69</v>
      </c>
      <c r="I52" s="6">
        <v>240</v>
      </c>
      <c r="J52" s="6">
        <v>1444.74</v>
      </c>
      <c r="K52" s="6"/>
    </row>
    <row r="53" ht="33.95" customHeight="1" spans="1:11">
      <c r="A53" s="5">
        <v>2018</v>
      </c>
      <c r="B53" s="6">
        <v>1</v>
      </c>
      <c r="C53" s="6" t="s">
        <v>14</v>
      </c>
      <c r="D53" s="6" t="s">
        <v>15</v>
      </c>
      <c r="E53" s="6">
        <f>SUM(E54:E85)</f>
        <v>1756</v>
      </c>
      <c r="F53" s="6">
        <f>SUM(F54:F85)</f>
        <v>9701.8533</v>
      </c>
      <c r="G53" s="6"/>
      <c r="H53" s="7"/>
      <c r="I53" s="6">
        <f>SUM(I54:I85)</f>
        <v>1733</v>
      </c>
      <c r="J53" s="6">
        <f>SUM(J54:J85)</f>
        <v>9632.6333</v>
      </c>
      <c r="K53" s="6"/>
    </row>
    <row r="54" ht="13.5" customHeight="1" spans="1:11">
      <c r="A54" s="5"/>
      <c r="B54" s="6"/>
      <c r="C54" s="6"/>
      <c r="D54" s="8" t="s">
        <v>70</v>
      </c>
      <c r="E54" s="6">
        <v>17</v>
      </c>
      <c r="F54" s="6">
        <v>80.1533</v>
      </c>
      <c r="G54" s="9" t="s">
        <v>17</v>
      </c>
      <c r="H54" s="9" t="s">
        <v>18</v>
      </c>
      <c r="I54" s="6">
        <v>17</v>
      </c>
      <c r="J54" s="6">
        <v>80.1533</v>
      </c>
      <c r="K54" s="6"/>
    </row>
    <row r="55" ht="13.5" customHeight="1" spans="1:11">
      <c r="A55" s="5"/>
      <c r="B55" s="6"/>
      <c r="C55" s="6"/>
      <c r="D55" s="8" t="s">
        <v>47</v>
      </c>
      <c r="E55" s="6">
        <v>7</v>
      </c>
      <c r="F55" s="6">
        <v>70</v>
      </c>
      <c r="G55" s="10"/>
      <c r="H55" s="10"/>
      <c r="I55" s="6">
        <v>7</v>
      </c>
      <c r="J55" s="6">
        <v>70</v>
      </c>
      <c r="K55" s="6"/>
    </row>
    <row r="56" ht="13.5" customHeight="1" spans="1:11">
      <c r="A56" s="5"/>
      <c r="B56" s="6"/>
      <c r="C56" s="6"/>
      <c r="D56" s="8" t="s">
        <v>71</v>
      </c>
      <c r="E56" s="6">
        <v>5</v>
      </c>
      <c r="F56" s="6">
        <v>50</v>
      </c>
      <c r="G56" s="10"/>
      <c r="H56" s="10"/>
      <c r="I56" s="6">
        <v>5</v>
      </c>
      <c r="J56" s="6">
        <v>50</v>
      </c>
      <c r="K56" s="6"/>
    </row>
    <row r="57" ht="13.5" customHeight="1" spans="1:11">
      <c r="A57" s="5"/>
      <c r="B57" s="6"/>
      <c r="C57" s="6"/>
      <c r="D57" s="8" t="s">
        <v>72</v>
      </c>
      <c r="E57" s="6">
        <v>4</v>
      </c>
      <c r="F57" s="6">
        <v>40</v>
      </c>
      <c r="G57" s="10"/>
      <c r="H57" s="10"/>
      <c r="I57" s="6">
        <v>4</v>
      </c>
      <c r="J57" s="6">
        <v>40</v>
      </c>
      <c r="K57" s="6"/>
    </row>
    <row r="58" ht="13.5" customHeight="1" spans="1:11">
      <c r="A58" s="5"/>
      <c r="B58" s="6"/>
      <c r="C58" s="6"/>
      <c r="D58" s="8" t="s">
        <v>73</v>
      </c>
      <c r="E58" s="6">
        <v>2</v>
      </c>
      <c r="F58" s="6">
        <v>12.572</v>
      </c>
      <c r="G58" s="10"/>
      <c r="H58" s="11"/>
      <c r="I58" s="6">
        <v>2</v>
      </c>
      <c r="J58" s="6">
        <v>12.572</v>
      </c>
      <c r="K58" s="6"/>
    </row>
    <row r="59" ht="13.5" customHeight="1" spans="1:11">
      <c r="A59" s="5"/>
      <c r="B59" s="6"/>
      <c r="C59" s="6"/>
      <c r="D59" s="8" t="s">
        <v>74</v>
      </c>
      <c r="E59" s="6">
        <v>138</v>
      </c>
      <c r="F59" s="6">
        <v>867.468</v>
      </c>
      <c r="G59" s="10"/>
      <c r="H59" s="6" t="s">
        <v>75</v>
      </c>
      <c r="I59" s="6">
        <v>138</v>
      </c>
      <c r="J59" s="6">
        <v>867.468</v>
      </c>
      <c r="K59" s="6"/>
    </row>
    <row r="60" ht="13.5" customHeight="1" spans="1:11">
      <c r="A60" s="5"/>
      <c r="B60" s="6"/>
      <c r="C60" s="6"/>
      <c r="D60" s="8" t="s">
        <v>76</v>
      </c>
      <c r="E60" s="6">
        <v>3</v>
      </c>
      <c r="F60" s="6">
        <v>63</v>
      </c>
      <c r="G60" s="10"/>
      <c r="H60" s="9" t="s">
        <v>18</v>
      </c>
      <c r="I60" s="6">
        <v>3</v>
      </c>
      <c r="J60" s="6">
        <v>63</v>
      </c>
      <c r="K60" s="6"/>
    </row>
    <row r="61" ht="13.5" customHeight="1" spans="1:11">
      <c r="A61" s="5"/>
      <c r="B61" s="6"/>
      <c r="C61" s="6"/>
      <c r="D61" s="8" t="s">
        <v>77</v>
      </c>
      <c r="E61" s="6">
        <v>1</v>
      </c>
      <c r="F61" s="6">
        <v>18</v>
      </c>
      <c r="G61" s="10"/>
      <c r="H61" s="10"/>
      <c r="I61" s="6">
        <v>1</v>
      </c>
      <c r="J61" s="6">
        <v>18</v>
      </c>
      <c r="K61" s="6"/>
    </row>
    <row r="62" ht="13.5" customHeight="1" spans="1:11">
      <c r="A62" s="5"/>
      <c r="B62" s="6"/>
      <c r="C62" s="6"/>
      <c r="D62" s="8" t="s">
        <v>78</v>
      </c>
      <c r="E62" s="6">
        <v>11</v>
      </c>
      <c r="F62" s="6">
        <v>235.68</v>
      </c>
      <c r="G62" s="10"/>
      <c r="H62" s="10"/>
      <c r="I62" s="6">
        <v>11</v>
      </c>
      <c r="J62" s="6">
        <v>235.68</v>
      </c>
      <c r="K62" s="6"/>
    </row>
    <row r="63" ht="13.5" customHeight="1" spans="1:11">
      <c r="A63" s="5"/>
      <c r="B63" s="6"/>
      <c r="C63" s="6"/>
      <c r="D63" s="8" t="s">
        <v>79</v>
      </c>
      <c r="E63" s="6">
        <v>13</v>
      </c>
      <c r="F63" s="6">
        <v>269.4</v>
      </c>
      <c r="G63" s="10"/>
      <c r="H63" s="10"/>
      <c r="I63" s="6">
        <v>13</v>
      </c>
      <c r="J63" s="6">
        <v>269.4</v>
      </c>
      <c r="K63" s="6"/>
    </row>
    <row r="64" ht="13.5" customHeight="1" spans="1:11">
      <c r="A64" s="5"/>
      <c r="B64" s="6"/>
      <c r="C64" s="6"/>
      <c r="D64" s="8" t="s">
        <v>80</v>
      </c>
      <c r="E64" s="6">
        <v>1</v>
      </c>
      <c r="F64" s="6">
        <v>30</v>
      </c>
      <c r="G64" s="10"/>
      <c r="H64" s="10"/>
      <c r="I64" s="6">
        <v>1</v>
      </c>
      <c r="J64" s="6">
        <v>30</v>
      </c>
      <c r="K64" s="6"/>
    </row>
    <row r="65" ht="13.5" customHeight="1" spans="1:11">
      <c r="A65" s="5"/>
      <c r="B65" s="6"/>
      <c r="C65" s="6"/>
      <c r="D65" s="8" t="s">
        <v>51</v>
      </c>
      <c r="E65" s="6">
        <v>14</v>
      </c>
      <c r="F65" s="6">
        <v>284.4</v>
      </c>
      <c r="G65" s="10"/>
      <c r="H65" s="10"/>
      <c r="I65" s="6">
        <v>14</v>
      </c>
      <c r="J65" s="6">
        <v>284.4</v>
      </c>
      <c r="K65" s="6"/>
    </row>
    <row r="66" spans="1:11">
      <c r="A66" s="5"/>
      <c r="B66" s="6"/>
      <c r="C66" s="6"/>
      <c r="D66" s="8" t="s">
        <v>81</v>
      </c>
      <c r="E66" s="6">
        <v>2</v>
      </c>
      <c r="F66" s="6">
        <v>39.6</v>
      </c>
      <c r="G66" s="10"/>
      <c r="H66" s="10"/>
      <c r="I66" s="6">
        <v>2</v>
      </c>
      <c r="J66" s="6">
        <v>39.6</v>
      </c>
      <c r="K66" s="6"/>
    </row>
    <row r="67" ht="13.5" customHeight="1" spans="1:11">
      <c r="A67" s="5"/>
      <c r="B67" s="6"/>
      <c r="C67" s="6"/>
      <c r="D67" s="8" t="s">
        <v>82</v>
      </c>
      <c r="E67" s="6">
        <v>2</v>
      </c>
      <c r="F67" s="6">
        <v>42</v>
      </c>
      <c r="G67" s="10"/>
      <c r="H67" s="10"/>
      <c r="I67" s="6">
        <v>2</v>
      </c>
      <c r="J67" s="6">
        <v>42</v>
      </c>
      <c r="K67" s="6"/>
    </row>
    <row r="68" ht="13.5" customHeight="1" spans="1:11">
      <c r="A68" s="5"/>
      <c r="B68" s="6"/>
      <c r="C68" s="6"/>
      <c r="D68" s="8" t="s">
        <v>83</v>
      </c>
      <c r="E68" s="6">
        <v>8</v>
      </c>
      <c r="F68" s="6">
        <v>159.6</v>
      </c>
      <c r="G68" s="10"/>
      <c r="H68" s="11"/>
      <c r="I68" s="6">
        <v>8</v>
      </c>
      <c r="J68" s="6">
        <v>159.6</v>
      </c>
      <c r="K68" s="6"/>
    </row>
    <row r="69" ht="13.5" customHeight="1" spans="1:11">
      <c r="A69" s="5"/>
      <c r="B69" s="6"/>
      <c r="C69" s="6"/>
      <c r="D69" s="8" t="s">
        <v>84</v>
      </c>
      <c r="E69" s="6">
        <v>21</v>
      </c>
      <c r="F69" s="6">
        <v>35.28</v>
      </c>
      <c r="G69" s="10"/>
      <c r="H69" s="6" t="s">
        <v>85</v>
      </c>
      <c r="I69" s="6">
        <v>21</v>
      </c>
      <c r="J69" s="6">
        <v>35.28</v>
      </c>
      <c r="K69" s="6"/>
    </row>
    <row r="70" ht="30" customHeight="1" spans="1:11">
      <c r="A70" s="5"/>
      <c r="B70" s="6"/>
      <c r="C70" s="6"/>
      <c r="D70" s="8" t="s">
        <v>86</v>
      </c>
      <c r="E70" s="6">
        <v>69</v>
      </c>
      <c r="F70" s="6">
        <v>120.04</v>
      </c>
      <c r="G70" s="10"/>
      <c r="H70" s="6" t="s">
        <v>87</v>
      </c>
      <c r="I70" s="6">
        <v>67</v>
      </c>
      <c r="J70" s="6">
        <v>116.68</v>
      </c>
      <c r="K70" s="6"/>
    </row>
    <row r="71" ht="30" customHeight="1" spans="1:11">
      <c r="A71" s="5"/>
      <c r="B71" s="6"/>
      <c r="C71" s="6"/>
      <c r="D71" s="8" t="s">
        <v>55</v>
      </c>
      <c r="E71" s="6">
        <v>79</v>
      </c>
      <c r="F71" s="6">
        <v>148.36</v>
      </c>
      <c r="G71" s="11"/>
      <c r="H71" s="6" t="s">
        <v>88</v>
      </c>
      <c r="I71" s="6">
        <v>77</v>
      </c>
      <c r="J71" s="6">
        <v>145</v>
      </c>
      <c r="K71" s="6"/>
    </row>
    <row r="72" ht="30.75" customHeight="1" spans="1:11">
      <c r="A72" s="5"/>
      <c r="B72" s="6"/>
      <c r="C72" s="6"/>
      <c r="D72" s="8" t="s">
        <v>35</v>
      </c>
      <c r="E72" s="6">
        <v>413</v>
      </c>
      <c r="F72" s="6">
        <v>908.6</v>
      </c>
      <c r="G72" s="6" t="s">
        <v>33</v>
      </c>
      <c r="H72" s="6" t="s">
        <v>89</v>
      </c>
      <c r="I72" s="6">
        <v>402</v>
      </c>
      <c r="J72" s="6">
        <v>884.4</v>
      </c>
      <c r="K72" s="6"/>
    </row>
    <row r="73" ht="13.5" customHeight="1" spans="1:11">
      <c r="A73" s="5"/>
      <c r="B73" s="6"/>
      <c r="C73" s="6"/>
      <c r="D73" s="8" t="s">
        <v>36</v>
      </c>
      <c r="E73" s="6">
        <v>106</v>
      </c>
      <c r="F73" s="6">
        <v>233.2</v>
      </c>
      <c r="G73" s="9" t="s">
        <v>17</v>
      </c>
      <c r="H73" s="9" t="s">
        <v>18</v>
      </c>
      <c r="I73" s="6">
        <v>106</v>
      </c>
      <c r="J73" s="6">
        <v>233.2</v>
      </c>
      <c r="K73" s="6"/>
    </row>
    <row r="74" ht="13.5" customHeight="1" spans="1:11">
      <c r="A74" s="5"/>
      <c r="B74" s="6"/>
      <c r="C74" s="6"/>
      <c r="D74" s="8" t="s">
        <v>90</v>
      </c>
      <c r="E74" s="6">
        <v>6</v>
      </c>
      <c r="F74" s="6">
        <v>36.3</v>
      </c>
      <c r="G74" s="10"/>
      <c r="H74" s="10"/>
      <c r="I74" s="6">
        <v>6</v>
      </c>
      <c r="J74" s="6">
        <v>36.3</v>
      </c>
      <c r="K74" s="6"/>
    </row>
    <row r="75" ht="13.5" customHeight="1" spans="1:11">
      <c r="A75" s="5"/>
      <c r="B75" s="6"/>
      <c r="C75" s="6"/>
      <c r="D75" s="8" t="s">
        <v>91</v>
      </c>
      <c r="E75" s="6">
        <v>1</v>
      </c>
      <c r="F75" s="6">
        <v>14.52</v>
      </c>
      <c r="G75" s="10"/>
      <c r="H75" s="10"/>
      <c r="I75" s="6">
        <v>1</v>
      </c>
      <c r="J75" s="6">
        <v>14.52</v>
      </c>
      <c r="K75" s="6"/>
    </row>
    <row r="76" ht="13.5" customHeight="1" spans="1:11">
      <c r="A76" s="5"/>
      <c r="B76" s="6"/>
      <c r="C76" s="6"/>
      <c r="D76" s="8" t="s">
        <v>92</v>
      </c>
      <c r="E76" s="6">
        <v>198</v>
      </c>
      <c r="F76" s="6">
        <v>2874.96</v>
      </c>
      <c r="G76" s="10"/>
      <c r="H76" s="10"/>
      <c r="I76" s="6">
        <v>198</v>
      </c>
      <c r="J76" s="6">
        <v>2874.96</v>
      </c>
      <c r="K76" s="6"/>
    </row>
    <row r="77" ht="13.5" customHeight="1" spans="1:11">
      <c r="A77" s="5"/>
      <c r="B77" s="6"/>
      <c r="C77" s="6"/>
      <c r="D77" s="8" t="s">
        <v>93</v>
      </c>
      <c r="E77" s="6">
        <v>10</v>
      </c>
      <c r="F77" s="6">
        <v>200</v>
      </c>
      <c r="G77" s="10"/>
      <c r="H77" s="10"/>
      <c r="I77" s="6">
        <v>10</v>
      </c>
      <c r="J77" s="6">
        <v>200</v>
      </c>
      <c r="K77" s="6"/>
    </row>
    <row r="78" ht="32.1" customHeight="1" spans="1:11">
      <c r="A78" s="5"/>
      <c r="B78" s="6"/>
      <c r="C78" s="6"/>
      <c r="D78" s="8" t="s">
        <v>94</v>
      </c>
      <c r="E78" s="6">
        <v>5</v>
      </c>
      <c r="F78" s="6">
        <v>66</v>
      </c>
      <c r="G78" s="10"/>
      <c r="H78" s="10"/>
      <c r="I78" s="6">
        <v>5</v>
      </c>
      <c r="J78" s="6">
        <v>66</v>
      </c>
      <c r="K78" s="6"/>
    </row>
    <row r="79" ht="18" customHeight="1" spans="1:11">
      <c r="A79" s="5"/>
      <c r="B79" s="6"/>
      <c r="C79" s="6"/>
      <c r="D79" s="8" t="s">
        <v>95</v>
      </c>
      <c r="E79" s="6">
        <v>10</v>
      </c>
      <c r="F79" s="6">
        <v>145.2</v>
      </c>
      <c r="G79" s="10"/>
      <c r="H79" s="10"/>
      <c r="I79" s="6">
        <v>10</v>
      </c>
      <c r="J79" s="6">
        <v>145.2</v>
      </c>
      <c r="K79" s="6"/>
    </row>
    <row r="80" ht="33.95" customHeight="1" spans="1:11">
      <c r="A80" s="5"/>
      <c r="B80" s="6"/>
      <c r="C80" s="6"/>
      <c r="D80" s="8" t="s">
        <v>96</v>
      </c>
      <c r="E80" s="6">
        <v>4</v>
      </c>
      <c r="F80" s="6">
        <v>58.08</v>
      </c>
      <c r="G80" s="11"/>
      <c r="H80" s="11"/>
      <c r="I80" s="6">
        <v>4</v>
      </c>
      <c r="J80" s="6">
        <v>58.08</v>
      </c>
      <c r="K80" s="6"/>
    </row>
    <row r="81" ht="43.5" customHeight="1" spans="1:11">
      <c r="A81" s="5"/>
      <c r="B81" s="6"/>
      <c r="C81" s="6"/>
      <c r="D81" s="8" t="s">
        <v>62</v>
      </c>
      <c r="E81" s="6">
        <v>308</v>
      </c>
      <c r="F81" s="6">
        <v>1540</v>
      </c>
      <c r="G81" s="6" t="s">
        <v>97</v>
      </c>
      <c r="H81" s="6" t="s">
        <v>98</v>
      </c>
      <c r="I81" s="6">
        <v>301</v>
      </c>
      <c r="J81" s="6">
        <v>1505</v>
      </c>
      <c r="K81" s="6"/>
    </row>
    <row r="82" ht="13.5" customHeight="1" spans="1:11">
      <c r="A82" s="5"/>
      <c r="B82" s="6"/>
      <c r="C82" s="6"/>
      <c r="D82" s="8" t="s">
        <v>64</v>
      </c>
      <c r="E82" s="6">
        <v>27</v>
      </c>
      <c r="F82" s="6">
        <v>88.36</v>
      </c>
      <c r="G82" s="9" t="s">
        <v>17</v>
      </c>
      <c r="H82" s="6" t="s">
        <v>18</v>
      </c>
      <c r="I82" s="6">
        <v>27</v>
      </c>
      <c r="J82" s="6">
        <v>88.36</v>
      </c>
      <c r="K82" s="6"/>
    </row>
    <row r="83" ht="27.95" customHeight="1" spans="1:11">
      <c r="A83" s="5"/>
      <c r="B83" s="6"/>
      <c r="C83" s="6"/>
      <c r="D83" s="8" t="s">
        <v>65</v>
      </c>
      <c r="E83" s="6">
        <v>161</v>
      </c>
      <c r="F83" s="6">
        <v>538.56</v>
      </c>
      <c r="G83" s="10"/>
      <c r="H83" s="6" t="s">
        <v>99</v>
      </c>
      <c r="I83" s="6">
        <v>160</v>
      </c>
      <c r="J83" s="6">
        <v>535.26</v>
      </c>
      <c r="K83" s="6"/>
    </row>
    <row r="84" ht="13.5" customHeight="1" spans="1:11">
      <c r="A84" s="5"/>
      <c r="B84" s="6"/>
      <c r="C84" s="6"/>
      <c r="D84" s="8" t="s">
        <v>67</v>
      </c>
      <c r="E84" s="6">
        <v>84</v>
      </c>
      <c r="F84" s="6">
        <v>275.22</v>
      </c>
      <c r="G84" s="10"/>
      <c r="H84" s="9" t="s">
        <v>18</v>
      </c>
      <c r="I84" s="6">
        <v>84</v>
      </c>
      <c r="J84" s="6">
        <v>275.22</v>
      </c>
      <c r="K84" s="6"/>
    </row>
    <row r="85" ht="13.5" customHeight="1" spans="1:11">
      <c r="A85" s="5"/>
      <c r="B85" s="6"/>
      <c r="C85" s="6"/>
      <c r="D85" s="8" t="s">
        <v>68</v>
      </c>
      <c r="E85" s="6">
        <v>26</v>
      </c>
      <c r="F85" s="6">
        <v>157.3</v>
      </c>
      <c r="G85" s="11"/>
      <c r="H85" s="6" t="s">
        <v>85</v>
      </c>
      <c r="I85" s="6">
        <v>26</v>
      </c>
      <c r="J85" s="6">
        <v>157.3</v>
      </c>
      <c r="K85" s="6"/>
    </row>
    <row r="86" ht="33.95" customHeight="1" spans="1:11">
      <c r="A86" s="5">
        <v>2017</v>
      </c>
      <c r="B86" s="6">
        <v>1</v>
      </c>
      <c r="C86" s="6" t="s">
        <v>14</v>
      </c>
      <c r="D86" s="6" t="s">
        <v>15</v>
      </c>
      <c r="E86" s="6">
        <v>1400</v>
      </c>
      <c r="F86" s="6">
        <v>10039.16</v>
      </c>
      <c r="G86" s="6"/>
      <c r="H86" s="7"/>
      <c r="I86" s="6">
        <v>1355</v>
      </c>
      <c r="J86" s="6">
        <f>SUM(J87:J106)</f>
        <v>9836.64</v>
      </c>
      <c r="K86" s="6"/>
    </row>
    <row r="87" ht="30" customHeight="1" spans="1:11">
      <c r="A87" s="5"/>
      <c r="B87" s="6"/>
      <c r="C87" s="6"/>
      <c r="D87" s="8" t="s">
        <v>100</v>
      </c>
      <c r="E87" s="6">
        <v>66</v>
      </c>
      <c r="F87" s="6">
        <v>439.56</v>
      </c>
      <c r="G87" s="9" t="s">
        <v>17</v>
      </c>
      <c r="H87" s="6" t="s">
        <v>101</v>
      </c>
      <c r="I87" s="6">
        <v>64</v>
      </c>
      <c r="J87" s="6">
        <v>426.24</v>
      </c>
      <c r="K87" s="6"/>
    </row>
    <row r="88" ht="13.5" customHeight="1" spans="1:11">
      <c r="A88" s="5"/>
      <c r="B88" s="6"/>
      <c r="C88" s="6"/>
      <c r="D88" s="8" t="s">
        <v>102</v>
      </c>
      <c r="E88" s="6">
        <v>2</v>
      </c>
      <c r="F88" s="6">
        <v>30</v>
      </c>
      <c r="G88" s="10"/>
      <c r="H88" s="9" t="s">
        <v>18</v>
      </c>
      <c r="I88" s="6">
        <v>2</v>
      </c>
      <c r="J88" s="6">
        <v>30</v>
      </c>
      <c r="K88" s="6"/>
    </row>
    <row r="89" ht="13.5" customHeight="1" spans="1:11">
      <c r="A89" s="5"/>
      <c r="B89" s="6"/>
      <c r="C89" s="6"/>
      <c r="D89" s="8" t="s">
        <v>103</v>
      </c>
      <c r="E89" s="6">
        <v>2</v>
      </c>
      <c r="F89" s="6">
        <v>30</v>
      </c>
      <c r="G89" s="10"/>
      <c r="H89" s="11"/>
      <c r="I89" s="6">
        <v>2</v>
      </c>
      <c r="J89" s="6">
        <v>30</v>
      </c>
      <c r="K89" s="6"/>
    </row>
    <row r="90" ht="13.5" customHeight="1" spans="1:11">
      <c r="A90" s="5"/>
      <c r="B90" s="6"/>
      <c r="C90" s="6"/>
      <c r="D90" s="8" t="s">
        <v>104</v>
      </c>
      <c r="E90" s="6">
        <v>53</v>
      </c>
      <c r="F90" s="6">
        <v>1590</v>
      </c>
      <c r="G90" s="10"/>
      <c r="H90" s="6" t="s">
        <v>105</v>
      </c>
      <c r="I90" s="6">
        <v>53</v>
      </c>
      <c r="J90" s="6">
        <v>1590</v>
      </c>
      <c r="K90" s="6"/>
    </row>
    <row r="91" ht="13.5" customHeight="1" spans="1:11">
      <c r="A91" s="5"/>
      <c r="B91" s="6"/>
      <c r="C91" s="6"/>
      <c r="D91" s="8" t="s">
        <v>106</v>
      </c>
      <c r="E91" s="6">
        <v>1</v>
      </c>
      <c r="F91" s="6">
        <v>30</v>
      </c>
      <c r="G91" s="10"/>
      <c r="H91" s="9" t="s">
        <v>18</v>
      </c>
      <c r="I91" s="6">
        <v>1</v>
      </c>
      <c r="J91" s="6">
        <v>30</v>
      </c>
      <c r="K91" s="6"/>
    </row>
    <row r="92" ht="13.5" customHeight="1" spans="1:11">
      <c r="A92" s="5"/>
      <c r="B92" s="6"/>
      <c r="C92" s="6"/>
      <c r="D92" s="8" t="s">
        <v>77</v>
      </c>
      <c r="E92" s="6">
        <v>1</v>
      </c>
      <c r="F92" s="6">
        <v>30</v>
      </c>
      <c r="G92" s="10"/>
      <c r="H92" s="10"/>
      <c r="I92" s="6">
        <v>1</v>
      </c>
      <c r="J92" s="6">
        <v>30</v>
      </c>
      <c r="K92" s="6"/>
    </row>
    <row r="93" ht="13.5" customHeight="1" spans="1:11">
      <c r="A93" s="5"/>
      <c r="B93" s="6"/>
      <c r="C93" s="6"/>
      <c r="D93" s="8" t="s">
        <v>107</v>
      </c>
      <c r="E93" s="6">
        <v>3</v>
      </c>
      <c r="F93" s="6">
        <v>90</v>
      </c>
      <c r="G93" s="10"/>
      <c r="H93" s="11"/>
      <c r="I93" s="6">
        <v>3</v>
      </c>
      <c r="J93" s="6">
        <v>90</v>
      </c>
      <c r="K93" s="6"/>
    </row>
    <row r="94" ht="13.5" customHeight="1" spans="1:11">
      <c r="A94" s="5"/>
      <c r="B94" s="6"/>
      <c r="C94" s="6"/>
      <c r="D94" s="8" t="s">
        <v>80</v>
      </c>
      <c r="E94" s="6">
        <v>16</v>
      </c>
      <c r="F94" s="6">
        <v>480</v>
      </c>
      <c r="G94" s="10"/>
      <c r="H94" s="6" t="s">
        <v>75</v>
      </c>
      <c r="I94" s="6">
        <v>16</v>
      </c>
      <c r="J94" s="6">
        <v>480</v>
      </c>
      <c r="K94" s="6"/>
    </row>
    <row r="95" ht="13.5" customHeight="1" spans="1:11">
      <c r="A95" s="5"/>
      <c r="B95" s="6"/>
      <c r="C95" s="6"/>
      <c r="D95" s="8" t="s">
        <v>108</v>
      </c>
      <c r="E95" s="6">
        <v>8</v>
      </c>
      <c r="F95" s="6">
        <v>240</v>
      </c>
      <c r="G95" s="10"/>
      <c r="H95" s="6" t="s">
        <v>85</v>
      </c>
      <c r="I95" s="6">
        <v>8</v>
      </c>
      <c r="J95" s="6">
        <v>240</v>
      </c>
      <c r="K95" s="6"/>
    </row>
    <row r="96" ht="13.5" customHeight="1" spans="1:11">
      <c r="A96" s="5"/>
      <c r="B96" s="6"/>
      <c r="C96" s="6"/>
      <c r="D96" s="8" t="s">
        <v>109</v>
      </c>
      <c r="E96" s="6">
        <v>1</v>
      </c>
      <c r="F96" s="6">
        <v>30</v>
      </c>
      <c r="G96" s="10"/>
      <c r="H96" s="14"/>
      <c r="I96" s="6">
        <v>1</v>
      </c>
      <c r="J96" s="6">
        <v>30</v>
      </c>
      <c r="K96" s="6"/>
    </row>
    <row r="97" ht="13.5" customHeight="1" spans="1:11">
      <c r="A97" s="5"/>
      <c r="B97" s="6"/>
      <c r="C97" s="6"/>
      <c r="D97" s="8" t="s">
        <v>82</v>
      </c>
      <c r="E97" s="6">
        <v>17</v>
      </c>
      <c r="F97" s="6">
        <v>510</v>
      </c>
      <c r="G97" s="10"/>
      <c r="H97" s="6" t="s">
        <v>110</v>
      </c>
      <c r="I97" s="6">
        <v>17</v>
      </c>
      <c r="J97" s="6">
        <v>510</v>
      </c>
      <c r="K97" s="6"/>
    </row>
    <row r="98" ht="13.5" customHeight="1" spans="1:11">
      <c r="A98" s="5"/>
      <c r="B98" s="6"/>
      <c r="C98" s="6"/>
      <c r="D98" s="8" t="s">
        <v>84</v>
      </c>
      <c r="E98" s="6">
        <v>58</v>
      </c>
      <c r="F98" s="6">
        <v>139.2</v>
      </c>
      <c r="G98" s="10"/>
      <c r="H98" s="9" t="s">
        <v>18</v>
      </c>
      <c r="I98" s="6">
        <v>58</v>
      </c>
      <c r="J98" s="6">
        <v>139.2</v>
      </c>
      <c r="K98" s="6"/>
    </row>
    <row r="99" ht="13.5" customHeight="1" spans="1:11">
      <c r="A99" s="5"/>
      <c r="B99" s="6"/>
      <c r="C99" s="6"/>
      <c r="D99" s="8" t="s">
        <v>86</v>
      </c>
      <c r="E99" s="6">
        <v>35</v>
      </c>
      <c r="F99" s="6">
        <v>84</v>
      </c>
      <c r="G99" s="10"/>
      <c r="H99" s="10"/>
      <c r="I99" s="6">
        <v>35</v>
      </c>
      <c r="J99" s="6">
        <v>84</v>
      </c>
      <c r="K99" s="6"/>
    </row>
    <row r="100" ht="13.5" customHeight="1" spans="1:11">
      <c r="A100" s="5"/>
      <c r="B100" s="6"/>
      <c r="C100" s="6"/>
      <c r="D100" s="8" t="s">
        <v>55</v>
      </c>
      <c r="E100" s="6">
        <v>10</v>
      </c>
      <c r="F100" s="6">
        <v>24</v>
      </c>
      <c r="G100" s="10"/>
      <c r="H100" s="10"/>
      <c r="I100" s="6">
        <v>10</v>
      </c>
      <c r="J100" s="6">
        <v>24</v>
      </c>
      <c r="K100" s="6"/>
    </row>
    <row r="101" ht="13.5" customHeight="1" spans="1:11">
      <c r="A101" s="5"/>
      <c r="B101" s="6"/>
      <c r="C101" s="6"/>
      <c r="D101" s="8" t="s">
        <v>111</v>
      </c>
      <c r="E101" s="6">
        <v>17</v>
      </c>
      <c r="F101" s="6">
        <v>340</v>
      </c>
      <c r="G101" s="10"/>
      <c r="H101" s="10"/>
      <c r="I101" s="6">
        <v>17</v>
      </c>
      <c r="J101" s="6">
        <v>340</v>
      </c>
      <c r="K101" s="6"/>
    </row>
    <row r="102" ht="13.5" customHeight="1" spans="1:11">
      <c r="A102" s="5"/>
      <c r="B102" s="6"/>
      <c r="C102" s="6"/>
      <c r="D102" s="8" t="s">
        <v>93</v>
      </c>
      <c r="E102" s="6">
        <v>57</v>
      </c>
      <c r="F102" s="6">
        <v>1140</v>
      </c>
      <c r="G102" s="10"/>
      <c r="H102" s="11"/>
      <c r="I102" s="6">
        <v>57</v>
      </c>
      <c r="J102" s="6">
        <v>1140</v>
      </c>
      <c r="K102" s="6"/>
    </row>
    <row r="103" ht="13.5" customHeight="1" spans="1:11">
      <c r="A103" s="5"/>
      <c r="B103" s="6"/>
      <c r="C103" s="6"/>
      <c r="D103" s="8" t="s">
        <v>64</v>
      </c>
      <c r="E103" s="6">
        <v>276</v>
      </c>
      <c r="F103" s="6">
        <v>1214.4</v>
      </c>
      <c r="G103" s="10"/>
      <c r="H103" s="6" t="s">
        <v>112</v>
      </c>
      <c r="I103" s="6">
        <v>276</v>
      </c>
      <c r="J103" s="6">
        <v>1214.4</v>
      </c>
      <c r="K103" s="6"/>
    </row>
    <row r="104" ht="13.5" customHeight="1" spans="1:11">
      <c r="A104" s="5"/>
      <c r="B104" s="6"/>
      <c r="C104" s="6"/>
      <c r="D104" s="8" t="s">
        <v>113</v>
      </c>
      <c r="E104" s="6">
        <v>7</v>
      </c>
      <c r="F104" s="6">
        <v>210</v>
      </c>
      <c r="G104" s="10"/>
      <c r="H104" s="10" t="s">
        <v>18</v>
      </c>
      <c r="I104" s="6">
        <v>7</v>
      </c>
      <c r="J104" s="6">
        <v>210</v>
      </c>
      <c r="K104" s="6"/>
    </row>
    <row r="105" ht="29.1" customHeight="1" spans="1:11">
      <c r="A105" s="5"/>
      <c r="B105" s="6"/>
      <c r="C105" s="6"/>
      <c r="D105" s="8" t="s">
        <v>65</v>
      </c>
      <c r="E105" s="6">
        <v>554</v>
      </c>
      <c r="F105" s="6">
        <v>2437.6</v>
      </c>
      <c r="G105" s="10"/>
      <c r="H105" s="6" t="s">
        <v>114</v>
      </c>
      <c r="I105" s="6">
        <v>512</v>
      </c>
      <c r="J105" s="6">
        <v>2252.8</v>
      </c>
      <c r="K105" s="6"/>
    </row>
    <row r="106" ht="27.95" customHeight="1" spans="1:11">
      <c r="A106" s="5"/>
      <c r="B106" s="6"/>
      <c r="C106" s="6"/>
      <c r="D106" s="8" t="s">
        <v>67</v>
      </c>
      <c r="E106" s="6">
        <v>216</v>
      </c>
      <c r="F106" s="6">
        <v>950.4</v>
      </c>
      <c r="G106" s="10"/>
      <c r="H106" s="6" t="s">
        <v>115</v>
      </c>
      <c r="I106" s="6">
        <v>215</v>
      </c>
      <c r="J106" s="6">
        <v>946</v>
      </c>
      <c r="K106" s="6"/>
    </row>
    <row r="107" ht="27" customHeight="1" spans="1:11">
      <c r="A107" s="5">
        <v>2016</v>
      </c>
      <c r="B107" s="6">
        <v>1</v>
      </c>
      <c r="C107" s="6" t="s">
        <v>14</v>
      </c>
      <c r="D107" s="15" t="s">
        <v>15</v>
      </c>
      <c r="E107" s="6">
        <v>86</v>
      </c>
      <c r="F107" s="6">
        <v>1123.5</v>
      </c>
      <c r="G107" s="6"/>
      <c r="H107" s="7"/>
      <c r="I107" s="15">
        <v>86</v>
      </c>
      <c r="J107" s="15">
        <v>1123.5</v>
      </c>
      <c r="K107" s="6"/>
    </row>
    <row r="108" ht="13.5" customHeight="1" spans="1:11">
      <c r="A108" s="5"/>
      <c r="B108" s="6"/>
      <c r="C108" s="6"/>
      <c r="D108" s="16" t="s">
        <v>116</v>
      </c>
      <c r="E108" s="6">
        <v>1</v>
      </c>
      <c r="F108" s="17">
        <v>23</v>
      </c>
      <c r="G108" s="9" t="s">
        <v>17</v>
      </c>
      <c r="H108" s="9" t="s">
        <v>18</v>
      </c>
      <c r="I108" s="15">
        <v>1</v>
      </c>
      <c r="J108" s="15">
        <v>23</v>
      </c>
      <c r="K108" s="6"/>
    </row>
    <row r="109" ht="13.5" customHeight="1" spans="1:11">
      <c r="A109" s="5"/>
      <c r="B109" s="6"/>
      <c r="C109" s="6"/>
      <c r="D109" s="16" t="s">
        <v>84</v>
      </c>
      <c r="E109" s="6">
        <v>5</v>
      </c>
      <c r="F109" s="17">
        <v>15</v>
      </c>
      <c r="G109" s="10"/>
      <c r="H109" s="10"/>
      <c r="I109" s="15">
        <v>5</v>
      </c>
      <c r="J109" s="15">
        <v>15</v>
      </c>
      <c r="K109" s="6"/>
    </row>
    <row r="110" ht="13.5" customHeight="1" spans="1:11">
      <c r="A110" s="5"/>
      <c r="B110" s="6"/>
      <c r="C110" s="6"/>
      <c r="D110" s="16" t="s">
        <v>117</v>
      </c>
      <c r="E110" s="6">
        <v>1</v>
      </c>
      <c r="F110" s="17">
        <v>25</v>
      </c>
      <c r="G110" s="10"/>
      <c r="H110" s="10"/>
      <c r="I110" s="15">
        <v>1</v>
      </c>
      <c r="J110" s="15">
        <v>25</v>
      </c>
      <c r="K110" s="6"/>
    </row>
    <row r="111" ht="13.5" customHeight="1" spans="1:11">
      <c r="A111" s="5"/>
      <c r="B111" s="6"/>
      <c r="C111" s="6"/>
      <c r="D111" s="16" t="s">
        <v>64</v>
      </c>
      <c r="E111" s="6">
        <v>19</v>
      </c>
      <c r="F111" s="17">
        <v>104.5</v>
      </c>
      <c r="G111" s="10"/>
      <c r="H111" s="10"/>
      <c r="I111" s="15">
        <v>19</v>
      </c>
      <c r="J111" s="15">
        <v>104.5</v>
      </c>
      <c r="K111" s="6"/>
    </row>
    <row r="112" ht="13.5" customHeight="1" spans="1:11">
      <c r="A112" s="5"/>
      <c r="B112" s="6"/>
      <c r="C112" s="6"/>
      <c r="D112" s="16" t="s">
        <v>113</v>
      </c>
      <c r="E112" s="6">
        <v>1</v>
      </c>
      <c r="F112" s="17">
        <v>50</v>
      </c>
      <c r="G112" s="10"/>
      <c r="H112" s="10"/>
      <c r="I112" s="15">
        <v>1</v>
      </c>
      <c r="J112" s="15">
        <v>50</v>
      </c>
      <c r="K112" s="6"/>
    </row>
    <row r="113" ht="13.5" customHeight="1" spans="1:11">
      <c r="A113" s="5"/>
      <c r="B113" s="6"/>
      <c r="C113" s="6"/>
      <c r="D113" s="16" t="s">
        <v>118</v>
      </c>
      <c r="E113" s="6">
        <v>1</v>
      </c>
      <c r="F113" s="17">
        <v>50</v>
      </c>
      <c r="G113" s="10"/>
      <c r="H113" s="10"/>
      <c r="I113" s="15">
        <v>1</v>
      </c>
      <c r="J113" s="15">
        <v>50</v>
      </c>
      <c r="K113" s="6"/>
    </row>
    <row r="114" ht="13.5" customHeight="1" spans="1:11">
      <c r="A114" s="5"/>
      <c r="B114" s="6"/>
      <c r="C114" s="6"/>
      <c r="D114" s="16" t="s">
        <v>119</v>
      </c>
      <c r="E114" s="6">
        <v>1</v>
      </c>
      <c r="F114" s="17">
        <v>25</v>
      </c>
      <c r="G114" s="10"/>
      <c r="H114" s="10"/>
      <c r="I114" s="15">
        <v>1</v>
      </c>
      <c r="J114" s="15">
        <v>25</v>
      </c>
      <c r="K114" s="6"/>
    </row>
    <row r="115" ht="13.5" customHeight="1" spans="1:11">
      <c r="A115" s="5"/>
      <c r="B115" s="6"/>
      <c r="C115" s="6"/>
      <c r="D115" s="16" t="s">
        <v>120</v>
      </c>
      <c r="E115" s="6">
        <v>14</v>
      </c>
      <c r="F115" s="17">
        <v>560</v>
      </c>
      <c r="G115" s="10"/>
      <c r="H115" s="10"/>
      <c r="I115" s="15">
        <v>14</v>
      </c>
      <c r="J115" s="15">
        <v>560</v>
      </c>
      <c r="K115" s="6"/>
    </row>
    <row r="116" ht="13.5" customHeight="1" spans="1:11">
      <c r="A116" s="5"/>
      <c r="B116" s="6"/>
      <c r="C116" s="6"/>
      <c r="D116" s="16" t="s">
        <v>121</v>
      </c>
      <c r="E116" s="15">
        <v>1</v>
      </c>
      <c r="F116" s="15">
        <v>40</v>
      </c>
      <c r="G116" s="10"/>
      <c r="H116" s="10"/>
      <c r="I116" s="15">
        <v>1</v>
      </c>
      <c r="J116" s="15">
        <v>40</v>
      </c>
      <c r="K116" s="6"/>
    </row>
    <row r="117" ht="13.5" customHeight="1" spans="1:11">
      <c r="A117" s="5"/>
      <c r="B117" s="6"/>
      <c r="C117" s="6"/>
      <c r="D117" s="16" t="s">
        <v>122</v>
      </c>
      <c r="E117" s="15">
        <v>8</v>
      </c>
      <c r="F117" s="15">
        <v>44</v>
      </c>
      <c r="G117" s="10"/>
      <c r="H117" s="11"/>
      <c r="I117" s="15">
        <v>8</v>
      </c>
      <c r="J117" s="15">
        <v>44</v>
      </c>
      <c r="K117" s="6"/>
    </row>
    <row r="118" ht="17.1" customHeight="1" spans="1:11">
      <c r="A118" s="5"/>
      <c r="B118" s="6"/>
      <c r="C118" s="6"/>
      <c r="D118" s="16" t="s">
        <v>123</v>
      </c>
      <c r="E118" s="15">
        <v>34</v>
      </c>
      <c r="F118" s="15">
        <v>187</v>
      </c>
      <c r="G118" s="11"/>
      <c r="H118" s="6" t="s">
        <v>85</v>
      </c>
      <c r="I118" s="15">
        <v>34</v>
      </c>
      <c r="J118" s="15">
        <v>187</v>
      </c>
      <c r="K118" s="8"/>
    </row>
  </sheetData>
  <mergeCells count="38">
    <mergeCell ref="A2:K2"/>
    <mergeCell ref="A4:D4"/>
    <mergeCell ref="A5:A29"/>
    <mergeCell ref="A30:A52"/>
    <mergeCell ref="A53:A85"/>
    <mergeCell ref="A86:A106"/>
    <mergeCell ref="A107:A118"/>
    <mergeCell ref="B5:B29"/>
    <mergeCell ref="B30:B52"/>
    <mergeCell ref="B53:B85"/>
    <mergeCell ref="B86:B106"/>
    <mergeCell ref="B107:B118"/>
    <mergeCell ref="C5:C29"/>
    <mergeCell ref="C30:C52"/>
    <mergeCell ref="C53:C85"/>
    <mergeCell ref="C86:C106"/>
    <mergeCell ref="C107:C118"/>
    <mergeCell ref="G6:G15"/>
    <mergeCell ref="G19:G27"/>
    <mergeCell ref="G32:G42"/>
    <mergeCell ref="G47:G52"/>
    <mergeCell ref="G54:G71"/>
    <mergeCell ref="G73:G80"/>
    <mergeCell ref="G82:G85"/>
    <mergeCell ref="G87:G106"/>
    <mergeCell ref="G108:G118"/>
    <mergeCell ref="H6:H9"/>
    <mergeCell ref="H12:H15"/>
    <mergeCell ref="H17:H27"/>
    <mergeCell ref="H32:H39"/>
    <mergeCell ref="H41:H44"/>
    <mergeCell ref="H54:H58"/>
    <mergeCell ref="H60:H68"/>
    <mergeCell ref="H73:H80"/>
    <mergeCell ref="H88:H89"/>
    <mergeCell ref="H91:H93"/>
    <mergeCell ref="H98:H102"/>
    <mergeCell ref="H108:H117"/>
  </mergeCells>
  <pageMargins left="0.700694444444445" right="0.700694444444445" top="0.275" bottom="0.15625" header="0.297916666666667" footer="0.297916666666667"/>
  <pageSetup paperSize="9" scale="74" fitToHeight="0" orientation="landscape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车辆信息表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 Yaoguang</dc:creator>
  <cp:lastModifiedBy>陈</cp:lastModifiedBy>
  <dcterms:created xsi:type="dcterms:W3CDTF">2020-04-16T05:40:00Z</dcterms:created>
  <dcterms:modified xsi:type="dcterms:W3CDTF">2021-07-29T03:34:11Z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FF8592D625AD4634B462E3DDBD7BA39B</vt:lpwstr>
  </property>
</Properties>
</file>